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680" activeTab="1"/>
  </bookViews>
  <sheets>
    <sheet name="FY 2014 (WO fund bal row 12)" sheetId="1" r:id="rId1"/>
    <sheet name="Cap Outlay" sheetId="2" r:id="rId2"/>
  </sheets>
  <definedNames>
    <definedName name="Print_Area_MI" localSheetId="1">#REF!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<sst xmlns="http://schemas.openxmlformats.org/spreadsheetml/2006/main" count="154" uniqueCount="77">
  <si>
    <t>SCHOOL</t>
  </si>
  <si>
    <t>ITEM</t>
  </si>
  <si>
    <t>Est. Cost</t>
  </si>
  <si>
    <t>White Oak/D.F. Walker/Chowan</t>
  </si>
  <si>
    <t>White Oak</t>
  </si>
  <si>
    <t>White Oak/D.F. Walker</t>
  </si>
  <si>
    <t>Chowan</t>
  </si>
  <si>
    <t>J. A. Holmes</t>
  </si>
  <si>
    <t>TOTAL</t>
  </si>
  <si>
    <t>Air condition gym</t>
  </si>
  <si>
    <t>Install canopy for bus walkway</t>
  </si>
  <si>
    <t>Install covered walkway to huts</t>
  </si>
  <si>
    <t>Furniture replacement</t>
  </si>
  <si>
    <t>Refinish gym floor</t>
  </si>
  <si>
    <t>Multipurpose athletic floor for Armory</t>
  </si>
  <si>
    <t>Activity bus</t>
  </si>
  <si>
    <t>LONG TERM PROJECTS</t>
  </si>
  <si>
    <t>LONG TERM</t>
  </si>
  <si>
    <t>Renovate restrooms in humanities building</t>
  </si>
  <si>
    <t>Repave drive around school (from bus loading zone to entrance at Woodard St.)</t>
  </si>
  <si>
    <t xml:space="preserve"> Contingent on paving of Woodard Street</t>
  </si>
  <si>
    <t>Install angle parking on Woodard Street</t>
  </si>
  <si>
    <t>Handicapped entrance to front of main building (curb and building access)</t>
  </si>
  <si>
    <t>Renovate gym locker rooms</t>
  </si>
  <si>
    <t>Replace all huts and modulars</t>
  </si>
  <si>
    <t>Renovate/replace auditorium</t>
  </si>
  <si>
    <t xml:space="preserve"> </t>
  </si>
  <si>
    <t>REQUESTED PROJECTS</t>
  </si>
  <si>
    <t>Renovate CTE room</t>
  </si>
  <si>
    <t>Rework track</t>
  </si>
  <si>
    <t>Z-turn mower</t>
  </si>
  <si>
    <t>Tile outside entrances</t>
  </si>
  <si>
    <t>Carpet Infor. Hway Room, Band Room, &amp; Guidance</t>
  </si>
  <si>
    <t>Transportation</t>
  </si>
  <si>
    <t>Maintenance</t>
  </si>
  <si>
    <t>Van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</si>
  <si>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Projects may be added or deleted depending on amount of Land Transfer Tax revenue received by June 30, 2013. </t>
    </r>
  </si>
  <si>
    <t>16 double metal cabinets for classrooms</t>
  </si>
  <si>
    <t>10 teacher desks</t>
  </si>
  <si>
    <t>BALANCE</t>
  </si>
  <si>
    <t>INTEREST</t>
  </si>
  <si>
    <t>LAND TRANSFER</t>
  </si>
  <si>
    <t>LOTTERY</t>
  </si>
  <si>
    <t>ADM FUNDS</t>
  </si>
  <si>
    <t>ARTICLE 42</t>
  </si>
  <si>
    <t>ARTICLE 40</t>
  </si>
  <si>
    <t>CAPITAL PROJECTS</t>
  </si>
  <si>
    <t>QZAB             DEBT</t>
  </si>
  <si>
    <t>D. F. WALKER (Prin. &amp; Interest)</t>
  </si>
  <si>
    <t>REVENUE SOURCES</t>
  </si>
  <si>
    <t>SCHOOL CAPITAL RESERVE FUND</t>
  </si>
  <si>
    <t>N/A</t>
  </si>
  <si>
    <t>Renovate student restrooms in 6th grade building &amp; install water saving devices in all restrooms</t>
  </si>
  <si>
    <t>Renovate automotive room (Estimated cost = $50,000 to be paid from GLF grant)</t>
  </si>
  <si>
    <t>Build storage building (Estimated cost = $2,000 to be done as a maintenace project)</t>
  </si>
  <si>
    <t>Football field improvements (replace sprinkler heads, top dress field, drainage, replace press box siding)</t>
  </si>
  <si>
    <t>Erect a covered entrance to football stadium</t>
  </si>
  <si>
    <t>Seal underneath patio roofs (to be completed as a maintenance project)</t>
  </si>
  <si>
    <t>D. F. Walker</t>
  </si>
  <si>
    <t>Guidance area renovation (to be completed as a maintenance project)</t>
  </si>
  <si>
    <t>Recarpet/Tile multipurpose room</t>
  </si>
  <si>
    <t>Handicapped access  and cover to academy building</t>
  </si>
  <si>
    <t>PRIORITY TWO PROJECTS FROM LAST YEAR</t>
  </si>
  <si>
    <t>FUND BALANCE (Carryover)</t>
  </si>
  <si>
    <t>2013-2014 BUDGET (Estimate)</t>
  </si>
  <si>
    <t>REVENUE</t>
  </si>
  <si>
    <t>EXPENDITURES</t>
  </si>
  <si>
    <t>D. F. WALKER DEBT SERVICE</t>
  </si>
  <si>
    <t>P</t>
  </si>
  <si>
    <t>2013-2014</t>
  </si>
  <si>
    <t>Fund</t>
  </si>
  <si>
    <t>Est.</t>
  </si>
  <si>
    <t>Budget</t>
  </si>
  <si>
    <t xml:space="preserve">Carpet replacement for 6 classrooms </t>
  </si>
  <si>
    <t>Handicapped access to band room</t>
  </si>
  <si>
    <t>Furniture allotment</t>
  </si>
  <si>
    <t xml:space="preserve">Replace cafeteria tables with attached seats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</si>
</sst>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Calibri"/>
      <family val="2"/>
    </font>
    <font>
      <b/>
      <sz val="4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name val="Wingdings 2"/>
      <family val="1"/>
    </font>
    <font>
      <b/>
      <sz val="14"/>
      <name val="Wingdings 2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4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61" applyFont="1">
      <alignment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5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164" fontId="4" fillId="0" borderId="10" xfId="61" applyNumberFormat="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164" fontId="4" fillId="0" borderId="10" xfId="61" applyNumberFormat="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164" fontId="4" fillId="0" borderId="0" xfId="61" applyNumberFormat="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Border="1">
      <alignment/>
      <protection/>
    </xf>
    <xf numFmtId="164" fontId="4" fillId="0" borderId="0" xfId="61" applyNumberFormat="1" applyFont="1" applyBorder="1">
      <alignment/>
      <protection/>
    </xf>
    <xf numFmtId="0" fontId="4" fillId="0" borderId="10" xfId="61" applyFont="1" applyFill="1" applyBorder="1">
      <alignment/>
      <protection/>
    </xf>
    <xf numFmtId="164" fontId="4" fillId="0" borderId="10" xfId="61" applyNumberFormat="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wrapText="1"/>
      <protection/>
    </xf>
    <xf numFmtId="0" fontId="4" fillId="0" borderId="10" xfId="61" applyFont="1" applyBorder="1">
      <alignment/>
      <protection/>
    </xf>
    <xf numFmtId="0" fontId="4" fillId="0" borderId="0" xfId="61" applyFont="1" applyAlignment="1">
      <alignment horizontal="center"/>
      <protection/>
    </xf>
    <xf numFmtId="0" fontId="5" fillId="0" borderId="10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1" fillId="0" borderId="0" xfId="59" applyFont="1">
      <alignment/>
      <protection/>
    </xf>
    <xf numFmtId="41" fontId="51" fillId="0" borderId="0" xfId="59" applyNumberFormat="1" applyFont="1">
      <alignment/>
      <protection/>
    </xf>
    <xf numFmtId="0" fontId="52" fillId="0" borderId="10" xfId="59" applyFont="1" applyBorder="1" applyAlignment="1">
      <alignment horizontal="center" wrapText="1"/>
      <protection/>
    </xf>
    <xf numFmtId="0" fontId="52" fillId="0" borderId="10" xfId="59" applyFont="1" applyBorder="1" applyAlignment="1">
      <alignment horizontal="center" vertical="top" wrapText="1"/>
      <protection/>
    </xf>
    <xf numFmtId="0" fontId="53" fillId="0" borderId="10" xfId="59" applyFont="1" applyBorder="1" applyAlignment="1">
      <alignment vertical="top" wrapText="1"/>
      <protection/>
    </xf>
    <xf numFmtId="0" fontId="51" fillId="0" borderId="0" xfId="59" applyFont="1" applyAlignment="1">
      <alignment vertical="center"/>
      <protection/>
    </xf>
    <xf numFmtId="44" fontId="53" fillId="34" borderId="10" xfId="48" applyNumberFormat="1" applyFont="1" applyFill="1" applyBorder="1" applyAlignment="1">
      <alignment horizontal="center" vertical="center" wrapText="1"/>
    </xf>
    <xf numFmtId="0" fontId="53" fillId="34" borderId="10" xfId="59" applyFont="1" applyFill="1" applyBorder="1" applyAlignment="1">
      <alignment horizontal="center" vertical="center" wrapText="1"/>
      <protection/>
    </xf>
    <xf numFmtId="164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Font="1" applyBorder="1" applyAlignment="1">
      <alignment vertical="center" wrapText="1"/>
      <protection/>
    </xf>
    <xf numFmtId="164" fontId="4" fillId="0" borderId="10" xfId="61" applyNumberFormat="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53" fillId="35" borderId="10" xfId="59" applyFont="1" applyFill="1" applyBorder="1" applyAlignment="1">
      <alignment vertical="top" wrapText="1"/>
      <protection/>
    </xf>
    <xf numFmtId="165" fontId="51" fillId="35" borderId="10" xfId="48" applyNumberFormat="1" applyFont="1" applyFill="1" applyBorder="1" applyAlignment="1">
      <alignment/>
    </xf>
    <xf numFmtId="0" fontId="51" fillId="0" borderId="11" xfId="59" applyFont="1" applyFill="1" applyBorder="1" applyAlignment="1">
      <alignment/>
      <protection/>
    </xf>
    <xf numFmtId="0" fontId="16" fillId="0" borderId="10" xfId="6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center" vertical="center"/>
      <protection/>
    </xf>
    <xf numFmtId="164" fontId="51" fillId="0" borderId="10" xfId="48" applyNumberFormat="1" applyFont="1" applyBorder="1" applyAlignment="1">
      <alignment/>
    </xf>
    <xf numFmtId="164" fontId="54" fillId="0" borderId="10" xfId="48" applyNumberFormat="1" applyFont="1" applyBorder="1" applyAlignment="1">
      <alignment/>
    </xf>
    <xf numFmtId="164" fontId="52" fillId="34" borderId="10" xfId="48" applyNumberFormat="1" applyFont="1" applyFill="1" applyBorder="1" applyAlignment="1">
      <alignment horizontal="center" vertical="center" wrapText="1"/>
    </xf>
    <xf numFmtId="164" fontId="51" fillId="36" borderId="10" xfId="48" applyNumberFormat="1" applyFont="1" applyFill="1" applyBorder="1" applyAlignment="1">
      <alignment/>
    </xf>
    <xf numFmtId="164" fontId="51" fillId="0" borderId="0" xfId="45" applyNumberFormat="1" applyFont="1" applyAlignment="1">
      <alignment horizontal="center"/>
    </xf>
    <xf numFmtId="0" fontId="5" fillId="33" borderId="10" xfId="61" applyFont="1" applyFill="1" applyBorder="1" applyAlignment="1">
      <alignment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55" fillId="0" borderId="0" xfId="59" applyFont="1" applyAlignment="1">
      <alignment horizontal="right"/>
      <protection/>
    </xf>
    <xf numFmtId="0" fontId="56" fillId="0" borderId="0" xfId="59" applyFont="1" applyAlignment="1">
      <alignment horizontal="center"/>
      <protection/>
    </xf>
    <xf numFmtId="0" fontId="53" fillId="34" borderId="10" xfId="59" applyFont="1" applyFill="1" applyBorder="1" applyAlignment="1">
      <alignment horizontal="center" vertical="center" wrapText="1"/>
      <protection/>
    </xf>
    <xf numFmtId="0" fontId="53" fillId="34" borderId="12" xfId="59" applyFont="1" applyFill="1" applyBorder="1" applyAlignment="1">
      <alignment horizontal="center" vertical="center" wrapText="1"/>
      <protection/>
    </xf>
    <xf numFmtId="0" fontId="53" fillId="34" borderId="13" xfId="59" applyFont="1" applyFill="1" applyBorder="1" applyAlignment="1">
      <alignment horizontal="center" vertical="center" wrapText="1"/>
      <protection/>
    </xf>
    <xf numFmtId="0" fontId="57" fillId="37" borderId="10" xfId="59" applyFont="1" applyFill="1" applyBorder="1" applyAlignment="1">
      <alignment horizontal="center" vertical="center"/>
      <protection/>
    </xf>
    <xf numFmtId="0" fontId="58" fillId="0" borderId="0" xfId="59" applyFont="1" applyAlignment="1">
      <alignment horizontal="center" vertical="center"/>
      <protection/>
    </xf>
    <xf numFmtId="0" fontId="3" fillId="0" borderId="0" xfId="61" applyFont="1" applyBorder="1" applyAlignment="1">
      <alignment horizontal="left"/>
      <protection/>
    </xf>
    <xf numFmtId="0" fontId="6" fillId="33" borderId="14" xfId="61" applyFont="1" applyFill="1" applyBorder="1" applyAlignment="1">
      <alignment horizontal="right" vertical="center" wrapText="1"/>
      <protection/>
    </xf>
    <xf numFmtId="0" fontId="6" fillId="33" borderId="15" xfId="61" applyFont="1" applyFill="1" applyBorder="1" applyAlignment="1">
      <alignment horizontal="right" vertical="center" wrapText="1"/>
      <protection/>
    </xf>
    <xf numFmtId="0" fontId="6" fillId="33" borderId="16" xfId="61" applyFont="1" applyFill="1" applyBorder="1" applyAlignment="1">
      <alignment horizontal="right" vertical="center" wrapText="1"/>
      <protection/>
    </xf>
    <xf numFmtId="0" fontId="2" fillId="0" borderId="17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3" fillId="0" borderId="11" xfId="61" applyFont="1" applyBorder="1" applyAlignment="1">
      <alignment horizontal="left" vertical="center"/>
      <protection/>
    </xf>
    <xf numFmtId="0" fontId="3" fillId="0" borderId="11" xfId="61" applyFont="1" applyBorder="1" applyAlignment="1">
      <alignment horizontal="left"/>
      <protection/>
    </xf>
    <xf numFmtId="164" fontId="18" fillId="0" borderId="12" xfId="61" applyNumberFormat="1" applyFont="1" applyFill="1" applyBorder="1" applyAlignment="1">
      <alignment horizontal="center" vertical="top" wrapText="1"/>
      <protection/>
    </xf>
    <xf numFmtId="164" fontId="18" fillId="0" borderId="18" xfId="61" applyNumberFormat="1" applyFont="1" applyFill="1" applyBorder="1" applyAlignment="1">
      <alignment horizontal="center" vertical="top" wrapText="1"/>
      <protection/>
    </xf>
    <xf numFmtId="164" fontId="18" fillId="0" borderId="13" xfId="61" applyNumberFormat="1" applyFont="1" applyFill="1" applyBorder="1" applyAlignment="1">
      <alignment horizontal="center" vertical="top" wrapText="1"/>
      <protection/>
    </xf>
    <xf numFmtId="164" fontId="6" fillId="33" borderId="10" xfId="61" applyNumberFormat="1" applyFont="1" applyFill="1" applyBorder="1" applyAlignment="1">
      <alignment horizontal="center" vertical="center"/>
      <protection/>
    </xf>
    <xf numFmtId="164" fontId="18" fillId="0" borderId="12" xfId="61" applyNumberFormat="1" applyFont="1" applyFill="1" applyBorder="1" applyAlignment="1">
      <alignment horizontal="center" vertical="center" wrapText="1"/>
      <protection/>
    </xf>
    <xf numFmtId="164" fontId="18" fillId="0" borderId="13" xfId="61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200" workbookViewId="0" topLeftCell="A10">
      <selection activeCell="B18" sqref="B18"/>
    </sheetView>
  </sheetViews>
  <sheetFormatPr defaultColWidth="10.140625" defaultRowHeight="15"/>
  <cols>
    <col min="1" max="1" width="21.140625" style="27" customWidth="1"/>
    <col min="2" max="2" width="17.7109375" style="27" bestFit="1" customWidth="1"/>
    <col min="3" max="3" width="14.00390625" style="27" customWidth="1"/>
    <col min="4" max="4" width="17.57421875" style="27" customWidth="1"/>
    <col min="5" max="6" width="16.7109375" style="27" customWidth="1"/>
    <col min="7" max="7" width="17.7109375" style="27" bestFit="1" customWidth="1"/>
    <col min="8" max="8" width="14.140625" style="27" customWidth="1"/>
    <col min="9" max="16384" width="10.140625" style="27" customWidth="1"/>
  </cols>
  <sheetData>
    <row r="1" spans="1:8" ht="61.5">
      <c r="A1" s="52" t="s">
        <v>50</v>
      </c>
      <c r="B1" s="52"/>
      <c r="C1" s="52"/>
      <c r="D1" s="52"/>
      <c r="E1" s="52"/>
      <c r="F1" s="52"/>
      <c r="G1" s="52"/>
      <c r="H1" s="52"/>
    </row>
    <row r="3" ht="26.25" customHeight="1">
      <c r="A3" s="57" t="s">
        <v>69</v>
      </c>
    </row>
    <row r="4" spans="1:8" ht="15.75" customHeight="1">
      <c r="A4" s="57"/>
      <c r="B4" s="56" t="s">
        <v>65</v>
      </c>
      <c r="C4" s="56"/>
      <c r="D4" s="56" t="s">
        <v>66</v>
      </c>
      <c r="E4" s="56"/>
      <c r="F4" s="56"/>
      <c r="G4" s="56"/>
      <c r="H4" s="41"/>
    </row>
    <row r="5" spans="1:8" s="32" customFormat="1" ht="47.25">
      <c r="A5" s="53" t="s">
        <v>49</v>
      </c>
      <c r="B5" s="54" t="s">
        <v>64</v>
      </c>
      <c r="C5" s="54" t="s">
        <v>63</v>
      </c>
      <c r="D5" s="34" t="s">
        <v>48</v>
      </c>
      <c r="E5" s="34" t="s">
        <v>47</v>
      </c>
      <c r="F5" s="34" t="s">
        <v>46</v>
      </c>
      <c r="G5" s="34" t="s">
        <v>8</v>
      </c>
      <c r="H5" s="53" t="s">
        <v>39</v>
      </c>
    </row>
    <row r="6" spans="1:8" s="32" customFormat="1" ht="15.75">
      <c r="A6" s="53"/>
      <c r="B6" s="55"/>
      <c r="C6" s="55"/>
      <c r="D6" s="33">
        <v>715150</v>
      </c>
      <c r="E6" s="33">
        <v>103573</v>
      </c>
      <c r="F6" s="33">
        <v>218980</v>
      </c>
      <c r="G6" s="33">
        <f aca="true" t="shared" si="0" ref="G6:G12">SUM(D6:F6)</f>
        <v>1037703</v>
      </c>
      <c r="H6" s="53"/>
    </row>
    <row r="7" spans="1:8" ht="15.75">
      <c r="A7" s="31" t="s">
        <v>45</v>
      </c>
      <c r="B7" s="44">
        <v>213200</v>
      </c>
      <c r="C7" s="44"/>
      <c r="D7" s="44">
        <v>213200</v>
      </c>
      <c r="E7" s="44"/>
      <c r="F7" s="44"/>
      <c r="G7" s="44">
        <f t="shared" si="0"/>
        <v>213200</v>
      </c>
      <c r="H7" s="44">
        <f aca="true" t="shared" si="1" ref="H7:H12">B7+C7-G7</f>
        <v>0</v>
      </c>
    </row>
    <row r="8" spans="1:8" ht="15.75">
      <c r="A8" s="31" t="s">
        <v>44</v>
      </c>
      <c r="B8" s="44">
        <v>426400</v>
      </c>
      <c r="C8" s="44"/>
      <c r="D8" s="44">
        <v>426400</v>
      </c>
      <c r="E8" s="44"/>
      <c r="F8" s="44"/>
      <c r="G8" s="44">
        <f t="shared" si="0"/>
        <v>426400</v>
      </c>
      <c r="H8" s="44">
        <f t="shared" si="1"/>
        <v>0</v>
      </c>
    </row>
    <row r="9" spans="1:8" ht="15.75">
      <c r="A9" s="31" t="s">
        <v>43</v>
      </c>
      <c r="B9" s="44">
        <v>0</v>
      </c>
      <c r="C9" s="44">
        <v>1315</v>
      </c>
      <c r="D9" s="44"/>
      <c r="E9" s="44"/>
      <c r="F9" s="44" t="s">
        <v>26</v>
      </c>
      <c r="G9" s="44">
        <f t="shared" si="0"/>
        <v>0</v>
      </c>
      <c r="H9" s="44">
        <f t="shared" si="1"/>
        <v>1315</v>
      </c>
    </row>
    <row r="10" spans="1:8" ht="15.75">
      <c r="A10" s="31" t="s">
        <v>42</v>
      </c>
      <c r="B10" s="44">
        <v>158103</v>
      </c>
      <c r="C10" s="44"/>
      <c r="D10" s="47"/>
      <c r="E10" s="44">
        <v>103573</v>
      </c>
      <c r="F10" s="44">
        <f>B10+C10-E10</f>
        <v>54530</v>
      </c>
      <c r="G10" s="44">
        <f t="shared" si="0"/>
        <v>158103</v>
      </c>
      <c r="H10" s="44">
        <f t="shared" si="1"/>
        <v>0</v>
      </c>
    </row>
    <row r="11" spans="1:8" ht="15.75">
      <c r="A11" s="31" t="s">
        <v>41</v>
      </c>
      <c r="B11" s="44">
        <v>200000</v>
      </c>
      <c r="C11" s="44">
        <v>40000</v>
      </c>
      <c r="D11" s="44">
        <v>75550</v>
      </c>
      <c r="E11" s="44"/>
      <c r="F11" s="44">
        <f>B11+C11-D11</f>
        <v>164450</v>
      </c>
      <c r="G11" s="44">
        <f t="shared" si="0"/>
        <v>240000</v>
      </c>
      <c r="H11" s="44">
        <f t="shared" si="1"/>
        <v>0</v>
      </c>
    </row>
    <row r="12" spans="1:8" ht="15.75">
      <c r="A12" s="31" t="s">
        <v>40</v>
      </c>
      <c r="B12" s="44">
        <v>400</v>
      </c>
      <c r="C12" s="44"/>
      <c r="D12" s="44" t="s">
        <v>26</v>
      </c>
      <c r="E12" s="44"/>
      <c r="F12" s="44"/>
      <c r="G12" s="44">
        <f t="shared" si="0"/>
        <v>0</v>
      </c>
      <c r="H12" s="44">
        <f t="shared" si="1"/>
        <v>400</v>
      </c>
    </row>
    <row r="13" spans="1:8" ht="15.75">
      <c r="A13" s="31"/>
      <c r="B13" s="44"/>
      <c r="C13" s="44"/>
      <c r="D13" s="44"/>
      <c r="E13" s="44"/>
      <c r="F13" s="44"/>
      <c r="G13" s="44"/>
      <c r="H13" s="44"/>
    </row>
    <row r="14" spans="1:8" ht="10.5" customHeight="1">
      <c r="A14" s="39" t="s">
        <v>26</v>
      </c>
      <c r="B14" s="40" t="s">
        <v>26</v>
      </c>
      <c r="C14" s="40"/>
      <c r="D14" s="40"/>
      <c r="E14" s="40"/>
      <c r="F14" s="40"/>
      <c r="G14" s="40"/>
      <c r="H14" s="40" t="s">
        <v>26</v>
      </c>
    </row>
    <row r="15" spans="1:8" ht="17.25">
      <c r="A15" s="30" t="s">
        <v>8</v>
      </c>
      <c r="B15" s="45">
        <f aca="true" t="shared" si="2" ref="B15:H15">SUM(B7:B14)</f>
        <v>998103</v>
      </c>
      <c r="C15" s="45">
        <f t="shared" si="2"/>
        <v>41315</v>
      </c>
      <c r="D15" s="45">
        <f t="shared" si="2"/>
        <v>715150</v>
      </c>
      <c r="E15" s="45">
        <f t="shared" si="2"/>
        <v>103573</v>
      </c>
      <c r="F15" s="45">
        <f t="shared" si="2"/>
        <v>218980</v>
      </c>
      <c r="G15" s="45">
        <f t="shared" si="2"/>
        <v>1037703</v>
      </c>
      <c r="H15" s="45">
        <f t="shared" si="2"/>
        <v>1715</v>
      </c>
    </row>
    <row r="16" spans="1:8" ht="17.25">
      <c r="A16" s="29" t="s">
        <v>39</v>
      </c>
      <c r="B16" s="46" t="s">
        <v>26</v>
      </c>
      <c r="C16" s="46"/>
      <c r="D16" s="45">
        <f>D15-D6</f>
        <v>0</v>
      </c>
      <c r="E16" s="45">
        <f>E15-E6</f>
        <v>0</v>
      </c>
      <c r="F16" s="45">
        <f>F15-F6</f>
        <v>0</v>
      </c>
      <c r="G16" s="45">
        <f>G15-G6</f>
        <v>0</v>
      </c>
      <c r="H16" s="45">
        <f>H15-H6</f>
        <v>1715</v>
      </c>
    </row>
    <row r="18" spans="2:3" ht="15.75">
      <c r="B18" s="28"/>
      <c r="C18" s="28"/>
    </row>
    <row r="19" spans="1:3" ht="15.75">
      <c r="A19" s="51" t="s">
        <v>67</v>
      </c>
      <c r="B19" s="51"/>
      <c r="C19" s="28"/>
    </row>
    <row r="20" spans="1:2" ht="15.75">
      <c r="A20" s="27">
        <v>2013</v>
      </c>
      <c r="B20" s="48">
        <v>715150</v>
      </c>
    </row>
    <row r="21" spans="1:2" ht="15.75">
      <c r="A21" s="27">
        <v>2014</v>
      </c>
      <c r="B21" s="48">
        <v>645384</v>
      </c>
    </row>
    <row r="22" spans="1:2" ht="15.75">
      <c r="A22" s="27">
        <v>2015</v>
      </c>
      <c r="B22" s="48">
        <v>634864</v>
      </c>
    </row>
    <row r="23" spans="1:2" ht="15.75">
      <c r="A23" s="27">
        <v>2016</v>
      </c>
      <c r="B23" s="48">
        <v>624344</v>
      </c>
    </row>
    <row r="24" spans="1:2" ht="15.75">
      <c r="A24" s="27">
        <v>2017</v>
      </c>
      <c r="B24" s="48">
        <v>613823</v>
      </c>
    </row>
    <row r="25" spans="1:2" ht="15.75">
      <c r="A25" s="27">
        <v>2018</v>
      </c>
      <c r="B25" s="48">
        <v>603303</v>
      </c>
    </row>
    <row r="26" spans="1:2" ht="15.75">
      <c r="A26" s="27">
        <v>2019</v>
      </c>
      <c r="B26" s="48">
        <v>592783</v>
      </c>
    </row>
    <row r="27" spans="1:2" ht="15.75">
      <c r="A27" s="27">
        <v>2020</v>
      </c>
      <c r="B27" s="48">
        <v>582274</v>
      </c>
    </row>
  </sheetData>
  <sheetProtection/>
  <mergeCells count="9">
    <mergeCell ref="A19:B19"/>
    <mergeCell ref="A1:H1"/>
    <mergeCell ref="A5:A6"/>
    <mergeCell ref="B5:B6"/>
    <mergeCell ref="C5:C6"/>
    <mergeCell ref="H5:H6"/>
    <mergeCell ref="B4:C4"/>
    <mergeCell ref="A3:A4"/>
    <mergeCell ref="D4:G4"/>
  </mergeCells>
  <printOptions/>
  <pageMargins left="0" right="0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1"/>
  <sheetViews>
    <sheetView tabSelected="1" view="pageLayout" workbookViewId="0" topLeftCell="A1">
      <selection activeCell="C12" sqref="C12"/>
    </sheetView>
  </sheetViews>
  <sheetFormatPr defaultColWidth="9.140625" defaultRowHeight="15"/>
  <cols>
    <col min="1" max="1" width="7.00390625" style="24" bestFit="1" customWidth="1"/>
    <col min="2" max="2" width="17.28125" style="24" bestFit="1" customWidth="1"/>
    <col min="3" max="3" width="54.28125" style="1" customWidth="1"/>
    <col min="4" max="4" width="9.28125" style="1" customWidth="1"/>
    <col min="5" max="5" width="9.57421875" style="1" customWidth="1"/>
    <col min="6" max="249" width="9.140625" style="1" customWidth="1"/>
    <col min="250" max="250" width="0" style="1" hidden="1" customWidth="1"/>
    <col min="251" max="251" width="10.7109375" style="1" customWidth="1"/>
    <col min="252" max="252" width="11.140625" style="1" bestFit="1" customWidth="1"/>
    <col min="253" max="253" width="65.140625" style="1" customWidth="1"/>
    <col min="254" max="254" width="14.28125" style="1" bestFit="1" customWidth="1"/>
    <col min="255" max="255" width="14.28125" style="1" customWidth="1"/>
    <col min="256" max="16384" width="9.140625" style="1" customWidth="1"/>
  </cols>
  <sheetData>
    <row r="2" spans="1:3" ht="20.25">
      <c r="A2" s="58" t="s">
        <v>27</v>
      </c>
      <c r="B2" s="58"/>
      <c r="C2" s="58"/>
    </row>
    <row r="3" spans="1:5" s="3" customFormat="1" ht="15.75">
      <c r="A3" s="25" t="s">
        <v>70</v>
      </c>
      <c r="B3" s="2" t="s">
        <v>0</v>
      </c>
      <c r="C3" s="2" t="s">
        <v>1</v>
      </c>
      <c r="D3" s="2" t="s">
        <v>71</v>
      </c>
      <c r="E3" s="49" t="s">
        <v>72</v>
      </c>
    </row>
    <row r="4" spans="1:5" s="7" customFormat="1" ht="31.5" customHeight="1">
      <c r="A4" s="43" t="s">
        <v>68</v>
      </c>
      <c r="B4" s="4" t="s">
        <v>3</v>
      </c>
      <c r="C4" s="5" t="s">
        <v>73</v>
      </c>
      <c r="D4" s="6">
        <v>30000</v>
      </c>
      <c r="E4" s="6" t="s">
        <v>26</v>
      </c>
    </row>
    <row r="5" spans="1:5" s="7" customFormat="1" ht="30">
      <c r="A5" s="43" t="s">
        <v>26</v>
      </c>
      <c r="B5" s="4" t="s">
        <v>4</v>
      </c>
      <c r="C5" s="36" t="s">
        <v>54</v>
      </c>
      <c r="D5" s="8" t="s">
        <v>51</v>
      </c>
      <c r="E5" s="15"/>
    </row>
    <row r="6" spans="1:5" s="7" customFormat="1" ht="18">
      <c r="A6" s="42" t="s">
        <v>26</v>
      </c>
      <c r="B6" s="4" t="s">
        <v>4</v>
      </c>
      <c r="C6" s="5" t="s">
        <v>60</v>
      </c>
      <c r="D6" s="6">
        <v>8300</v>
      </c>
      <c r="E6" s="6" t="s">
        <v>26</v>
      </c>
    </row>
    <row r="7" spans="1:5" s="7" customFormat="1" ht="18">
      <c r="A7" s="43" t="s">
        <v>26</v>
      </c>
      <c r="B7" s="4" t="s">
        <v>4</v>
      </c>
      <c r="C7" s="5" t="s">
        <v>12</v>
      </c>
      <c r="D7" s="6">
        <v>10000</v>
      </c>
      <c r="E7" s="6" t="s">
        <v>26</v>
      </c>
    </row>
    <row r="8" spans="1:5" s="7" customFormat="1" ht="30">
      <c r="A8" s="43" t="s">
        <v>26</v>
      </c>
      <c r="B8" s="4" t="s">
        <v>58</v>
      </c>
      <c r="C8" s="5" t="s">
        <v>59</v>
      </c>
      <c r="D8" s="37" t="s">
        <v>51</v>
      </c>
      <c r="E8" s="15"/>
    </row>
    <row r="9" spans="1:5" s="7" customFormat="1" ht="30">
      <c r="A9" s="43" t="s">
        <v>26</v>
      </c>
      <c r="B9" s="8" t="s">
        <v>6</v>
      </c>
      <c r="C9" s="5" t="s">
        <v>52</v>
      </c>
      <c r="D9" s="6">
        <v>40000</v>
      </c>
      <c r="E9" s="6" t="s">
        <v>26</v>
      </c>
    </row>
    <row r="10" spans="1:5" s="7" customFormat="1" ht="18">
      <c r="A10" s="43" t="s">
        <v>26</v>
      </c>
      <c r="B10" s="8" t="s">
        <v>6</v>
      </c>
      <c r="C10" s="5" t="s">
        <v>76</v>
      </c>
      <c r="D10" s="6">
        <v>16400</v>
      </c>
      <c r="E10" s="6" t="s">
        <v>26</v>
      </c>
    </row>
    <row r="11" spans="1:5" s="7" customFormat="1" ht="18">
      <c r="A11" s="43" t="s">
        <v>26</v>
      </c>
      <c r="B11" s="8" t="s">
        <v>6</v>
      </c>
      <c r="C11" s="5" t="s">
        <v>12</v>
      </c>
      <c r="D11" s="6">
        <v>10000</v>
      </c>
      <c r="E11" s="6" t="s">
        <v>26</v>
      </c>
    </row>
    <row r="12" spans="1:5" s="7" customFormat="1" ht="18">
      <c r="A12" s="43" t="s">
        <v>26</v>
      </c>
      <c r="B12" s="8" t="s">
        <v>6</v>
      </c>
      <c r="C12" s="5" t="s">
        <v>28</v>
      </c>
      <c r="D12" s="6">
        <v>15000</v>
      </c>
      <c r="E12" s="6" t="s">
        <v>26</v>
      </c>
    </row>
    <row r="13" spans="1:5" s="7" customFormat="1" ht="15" customHeight="1">
      <c r="A13" s="8"/>
      <c r="B13" s="8" t="s">
        <v>6</v>
      </c>
      <c r="C13" s="5" t="s">
        <v>61</v>
      </c>
      <c r="D13" s="6">
        <v>16000</v>
      </c>
      <c r="E13" s="6" t="s">
        <v>26</v>
      </c>
    </row>
    <row r="14" spans="1:5" s="7" customFormat="1" ht="15" customHeight="1">
      <c r="A14" s="8"/>
      <c r="B14" s="8" t="s">
        <v>7</v>
      </c>
      <c r="C14" s="5" t="s">
        <v>74</v>
      </c>
      <c r="D14" s="6">
        <v>16000</v>
      </c>
      <c r="E14" s="6" t="s">
        <v>26</v>
      </c>
    </row>
    <row r="15" spans="1:5" s="7" customFormat="1" ht="18">
      <c r="A15" s="43" t="s">
        <v>26</v>
      </c>
      <c r="B15" s="8" t="s">
        <v>7</v>
      </c>
      <c r="C15" s="11" t="s">
        <v>13</v>
      </c>
      <c r="D15" s="10">
        <v>12500</v>
      </c>
      <c r="E15" s="10" t="s">
        <v>26</v>
      </c>
    </row>
    <row r="16" spans="1:5" s="7" customFormat="1" ht="15">
      <c r="A16" s="8"/>
      <c r="B16" s="8" t="s">
        <v>7</v>
      </c>
      <c r="C16" s="5" t="s">
        <v>29</v>
      </c>
      <c r="D16" s="6">
        <v>3000</v>
      </c>
      <c r="E16" s="15"/>
    </row>
    <row r="17" spans="1:5" s="7" customFormat="1" ht="18">
      <c r="A17" s="43" t="s">
        <v>26</v>
      </c>
      <c r="B17" s="8" t="s">
        <v>7</v>
      </c>
      <c r="C17" s="5" t="s">
        <v>30</v>
      </c>
      <c r="D17" s="6">
        <v>10000</v>
      </c>
      <c r="E17" s="6" t="s">
        <v>26</v>
      </c>
    </row>
    <row r="18" spans="1:5" s="7" customFormat="1" ht="18">
      <c r="A18" s="43" t="s">
        <v>26</v>
      </c>
      <c r="B18" s="8" t="s">
        <v>7</v>
      </c>
      <c r="C18" s="5" t="s">
        <v>31</v>
      </c>
      <c r="D18" s="6">
        <v>20000</v>
      </c>
      <c r="E18" s="6" t="s">
        <v>26</v>
      </c>
    </row>
    <row r="19" spans="1:5" s="7" customFormat="1" ht="15">
      <c r="A19" s="8" t="s">
        <v>26</v>
      </c>
      <c r="B19" s="8" t="s">
        <v>7</v>
      </c>
      <c r="C19" s="5" t="s">
        <v>32</v>
      </c>
      <c r="D19" s="6">
        <v>11000</v>
      </c>
      <c r="E19" s="15"/>
    </row>
    <row r="20" spans="1:5" s="7" customFormat="1" ht="30">
      <c r="A20" s="8" t="s">
        <v>26</v>
      </c>
      <c r="B20" s="8" t="s">
        <v>7</v>
      </c>
      <c r="C20" s="9" t="s">
        <v>53</v>
      </c>
      <c r="D20" s="35" t="s">
        <v>51</v>
      </c>
      <c r="E20" s="15"/>
    </row>
    <row r="21" spans="1:5" s="7" customFormat="1" ht="30.75" customHeight="1">
      <c r="A21" s="8"/>
      <c r="B21" s="8" t="s">
        <v>7</v>
      </c>
      <c r="C21" s="9" t="s">
        <v>55</v>
      </c>
      <c r="D21" s="35">
        <v>7440</v>
      </c>
      <c r="E21" s="35" t="s">
        <v>26</v>
      </c>
    </row>
    <row r="22" spans="1:5" s="7" customFormat="1" ht="15">
      <c r="A22" s="8"/>
      <c r="B22" s="8" t="s">
        <v>7</v>
      </c>
      <c r="C22" s="11" t="s">
        <v>37</v>
      </c>
      <c r="D22" s="70" t="s">
        <v>75</v>
      </c>
      <c r="E22" s="15"/>
    </row>
    <row r="23" spans="1:5" s="7" customFormat="1" ht="15">
      <c r="A23" s="8"/>
      <c r="B23" s="8" t="s">
        <v>7</v>
      </c>
      <c r="C23" s="11" t="s">
        <v>38</v>
      </c>
      <c r="D23" s="71"/>
      <c r="E23" s="15"/>
    </row>
    <row r="24" spans="1:5" s="7" customFormat="1" ht="30">
      <c r="A24" s="8"/>
      <c r="B24" s="8" t="s">
        <v>7</v>
      </c>
      <c r="C24" s="16" t="s">
        <v>19</v>
      </c>
      <c r="D24" s="66" t="s">
        <v>20</v>
      </c>
      <c r="E24" s="15"/>
    </row>
    <row r="25" spans="1:5" s="7" customFormat="1" ht="15">
      <c r="A25" s="8"/>
      <c r="B25" s="8" t="s">
        <v>7</v>
      </c>
      <c r="C25" s="20" t="s">
        <v>21</v>
      </c>
      <c r="D25" s="67"/>
      <c r="E25" s="15"/>
    </row>
    <row r="26" spans="1:5" s="7" customFormat="1" ht="30">
      <c r="A26" s="8"/>
      <c r="B26" s="8" t="s">
        <v>7</v>
      </c>
      <c r="C26" s="22" t="s">
        <v>22</v>
      </c>
      <c r="D26" s="68"/>
      <c r="E26" s="15"/>
    </row>
    <row r="27" spans="1:5" s="7" customFormat="1" ht="15">
      <c r="A27" s="8"/>
      <c r="B27" s="8" t="s">
        <v>33</v>
      </c>
      <c r="C27" s="15" t="s">
        <v>15</v>
      </c>
      <c r="D27" s="6">
        <v>95000</v>
      </c>
      <c r="E27" s="6" t="s">
        <v>26</v>
      </c>
    </row>
    <row r="28" spans="1:5" s="7" customFormat="1" ht="15">
      <c r="A28" s="8"/>
      <c r="B28" s="8" t="s">
        <v>34</v>
      </c>
      <c r="C28" s="11" t="s">
        <v>35</v>
      </c>
      <c r="D28" s="10">
        <v>20000</v>
      </c>
      <c r="E28" s="10" t="s">
        <v>26</v>
      </c>
    </row>
    <row r="29" spans="1:5" s="7" customFormat="1" ht="15">
      <c r="A29" s="15"/>
      <c r="B29" s="15"/>
      <c r="C29" s="15"/>
      <c r="D29" s="15"/>
      <c r="E29" s="15"/>
    </row>
    <row r="30" spans="1:5" s="12" customFormat="1" ht="15">
      <c r="A30" s="38"/>
      <c r="B30" s="38"/>
      <c r="C30" s="38"/>
      <c r="D30" s="38"/>
      <c r="E30" s="15"/>
    </row>
    <row r="31" spans="1:5" s="12" customFormat="1" ht="15">
      <c r="A31" s="38"/>
      <c r="B31" s="38"/>
      <c r="C31" s="38"/>
      <c r="D31" s="38"/>
      <c r="E31" s="15"/>
    </row>
    <row r="32" spans="1:5" s="12" customFormat="1" ht="15">
      <c r="A32" s="38"/>
      <c r="B32" s="38"/>
      <c r="C32" s="38"/>
      <c r="D32" s="38"/>
      <c r="E32" s="15"/>
    </row>
    <row r="33" spans="1:5" s="12" customFormat="1" ht="18">
      <c r="A33" s="59" t="s">
        <v>8</v>
      </c>
      <c r="B33" s="60"/>
      <c r="C33" s="61"/>
      <c r="D33" s="69">
        <f>SUM(E4:E32)</f>
        <v>0</v>
      </c>
      <c r="E33" s="69"/>
    </row>
    <row r="34" spans="1:4" s="12" customFormat="1" ht="15">
      <c r="A34" s="62" t="s">
        <v>36</v>
      </c>
      <c r="B34" s="62"/>
      <c r="C34" s="62"/>
      <c r="D34" s="63"/>
    </row>
    <row r="35" spans="1:4" s="12" customFormat="1" ht="15">
      <c r="A35" s="50"/>
      <c r="B35" s="50"/>
      <c r="C35" s="50"/>
      <c r="D35" s="50"/>
    </row>
    <row r="36" spans="1:4" s="12" customFormat="1" ht="20.25">
      <c r="A36" s="13"/>
      <c r="B36" s="64" t="s">
        <v>62</v>
      </c>
      <c r="C36" s="64"/>
      <c r="D36" s="14"/>
    </row>
    <row r="37" spans="1:4" s="12" customFormat="1" ht="31.5">
      <c r="A37" s="13"/>
      <c r="B37" s="2" t="s">
        <v>0</v>
      </c>
      <c r="C37" s="2" t="s">
        <v>1</v>
      </c>
      <c r="D37" s="2" t="s">
        <v>2</v>
      </c>
    </row>
    <row r="38" spans="1:4" s="7" customFormat="1" ht="30">
      <c r="A38" s="26"/>
      <c r="B38" s="4" t="s">
        <v>5</v>
      </c>
      <c r="C38" s="5" t="s">
        <v>57</v>
      </c>
      <c r="D38" s="35" t="s">
        <v>51</v>
      </c>
    </row>
    <row r="39" spans="1:4" s="7" customFormat="1" ht="15">
      <c r="A39" s="26"/>
      <c r="B39" s="8" t="s">
        <v>6</v>
      </c>
      <c r="C39" s="5" t="s">
        <v>9</v>
      </c>
      <c r="D39" s="6">
        <v>60000</v>
      </c>
    </row>
    <row r="40" spans="1:4" s="7" customFormat="1" ht="15">
      <c r="A40" s="26"/>
      <c r="B40" s="8" t="s">
        <v>6</v>
      </c>
      <c r="C40" s="15" t="s">
        <v>10</v>
      </c>
      <c r="D40" s="6">
        <v>85000</v>
      </c>
    </row>
    <row r="41" spans="1:4" s="7" customFormat="1" ht="15">
      <c r="A41" s="26"/>
      <c r="B41" s="8" t="s">
        <v>6</v>
      </c>
      <c r="C41" s="15" t="s">
        <v>11</v>
      </c>
      <c r="D41" s="6">
        <v>28000</v>
      </c>
    </row>
    <row r="42" spans="1:4" s="7" customFormat="1" ht="15">
      <c r="A42" s="26"/>
      <c r="B42" s="8" t="s">
        <v>7</v>
      </c>
      <c r="C42" s="11" t="s">
        <v>9</v>
      </c>
      <c r="D42" s="10">
        <v>60000</v>
      </c>
    </row>
    <row r="43" spans="1:4" s="7" customFormat="1" ht="15">
      <c r="A43" s="26"/>
      <c r="B43" s="8" t="s">
        <v>7</v>
      </c>
      <c r="C43" s="16" t="s">
        <v>56</v>
      </c>
      <c r="D43" s="10">
        <v>20000</v>
      </c>
    </row>
    <row r="44" spans="1:4" s="7" customFormat="1" ht="15">
      <c r="A44" s="26"/>
      <c r="B44" s="8" t="s">
        <v>7</v>
      </c>
      <c r="C44" s="11" t="s">
        <v>14</v>
      </c>
      <c r="D44" s="10">
        <v>75000</v>
      </c>
    </row>
    <row r="45" spans="2:4" ht="15">
      <c r="B45" s="17"/>
      <c r="C45" s="18"/>
      <c r="D45" s="19"/>
    </row>
    <row r="46" spans="2:3" ht="20.25">
      <c r="B46" s="65" t="s">
        <v>16</v>
      </c>
      <c r="C46" s="65"/>
    </row>
    <row r="47" spans="2:4" ht="31.5">
      <c r="B47" s="2" t="s">
        <v>0</v>
      </c>
      <c r="C47" s="2" t="s">
        <v>1</v>
      </c>
      <c r="D47" s="2" t="s">
        <v>17</v>
      </c>
    </row>
    <row r="48" spans="2:4" ht="15">
      <c r="B48" s="8" t="s">
        <v>7</v>
      </c>
      <c r="C48" s="20" t="s">
        <v>18</v>
      </c>
      <c r="D48" s="21" t="s">
        <v>26</v>
      </c>
    </row>
    <row r="49" spans="2:4" ht="15">
      <c r="B49" s="8" t="s">
        <v>7</v>
      </c>
      <c r="C49" s="20" t="s">
        <v>23</v>
      </c>
      <c r="D49" s="21" t="s">
        <v>26</v>
      </c>
    </row>
    <row r="50" spans="2:4" ht="15">
      <c r="B50" s="8" t="s">
        <v>7</v>
      </c>
      <c r="C50" s="20" t="s">
        <v>24</v>
      </c>
      <c r="D50" s="21" t="s">
        <v>26</v>
      </c>
    </row>
    <row r="51" spans="2:4" ht="15">
      <c r="B51" s="8" t="s">
        <v>7</v>
      </c>
      <c r="C51" s="23" t="s">
        <v>25</v>
      </c>
      <c r="D51" s="21" t="s">
        <v>26</v>
      </c>
    </row>
  </sheetData>
  <sheetProtection/>
  <mergeCells count="8">
    <mergeCell ref="A2:C2"/>
    <mergeCell ref="A33:C33"/>
    <mergeCell ref="A34:D34"/>
    <mergeCell ref="B36:C36"/>
    <mergeCell ref="B46:C46"/>
    <mergeCell ref="D24:D26"/>
    <mergeCell ref="D33:E33"/>
    <mergeCell ref="D22:D23"/>
  </mergeCells>
  <printOptions horizontalCentered="1"/>
  <pageMargins left="0.25" right="0.25" top="1" bottom="0.75" header="0.5" footer="0.5"/>
  <pageSetup horizontalDpi="600" verticalDpi="600" orientation="portrait" r:id="rId1"/>
  <headerFooter alignWithMargins="0">
    <oddHeader>&amp;C&amp;"Arial,Bold"&amp;18 2013-2014 CAPITAL OUTLAY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Edenton-Chowan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ECS </cp:lastModifiedBy>
  <cp:lastPrinted>2013-01-23T12:18:23Z</cp:lastPrinted>
  <dcterms:created xsi:type="dcterms:W3CDTF">2012-03-21T13:50:28Z</dcterms:created>
  <dcterms:modified xsi:type="dcterms:W3CDTF">2013-01-23T14:23:30Z</dcterms:modified>
  <cp:category/>
  <cp:version/>
  <cp:contentType/>
  <cp:contentStatus/>
</cp:coreProperties>
</file>